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-12" windowWidth="11076" windowHeight="10128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22" i="1" l="1"/>
  <c r="G21" i="1"/>
  <c r="G20" i="1"/>
  <c r="G19" i="1"/>
  <c r="G18" i="1"/>
  <c r="G17" i="1"/>
  <c r="G15" i="1"/>
  <c r="H15" i="1"/>
  <c r="I15" i="1"/>
  <c r="J15" i="1"/>
  <c r="K15" i="1"/>
  <c r="L15" i="1"/>
  <c r="M15" i="1"/>
  <c r="N15" i="1"/>
  <c r="O15" i="1"/>
  <c r="P15" i="1"/>
  <c r="Q15" i="1"/>
  <c r="R15" i="1"/>
  <c r="S15" i="1"/>
  <c r="T15" i="1"/>
  <c r="U15" i="1"/>
  <c r="V15" i="1"/>
  <c r="W15" i="1"/>
  <c r="X15" i="1"/>
  <c r="Y15" i="1"/>
  <c r="Z15" i="1"/>
  <c r="AA15" i="1"/>
  <c r="AB15" i="1"/>
  <c r="AC15" i="1"/>
  <c r="AD15" i="1"/>
  <c r="AE15" i="1"/>
  <c r="AF15" i="1"/>
  <c r="AG15" i="1"/>
  <c r="AH15" i="1"/>
  <c r="AI15" i="1"/>
  <c r="AJ15" i="1"/>
  <c r="AK15" i="1"/>
  <c r="AL15" i="1"/>
  <c r="AM15" i="1"/>
  <c r="AN15" i="1"/>
  <c r="AO15" i="1"/>
  <c r="AP15" i="1"/>
  <c r="AQ15" i="1"/>
  <c r="AR15" i="1"/>
  <c r="AS15" i="1"/>
  <c r="AT15" i="1"/>
  <c r="AU15" i="1"/>
  <c r="AV15" i="1"/>
  <c r="AW15" i="1"/>
  <c r="AX15" i="1"/>
  <c r="AY15" i="1"/>
  <c r="AZ15" i="1"/>
  <c r="BA15" i="1"/>
  <c r="BB15" i="1"/>
  <c r="BC15" i="1"/>
  <c r="BD15" i="1"/>
  <c r="BE15" i="1"/>
  <c r="BF15" i="1"/>
  <c r="BG15" i="1"/>
  <c r="F15" i="1"/>
</calcChain>
</file>

<file path=xl/sharedStrings.xml><?xml version="1.0" encoding="utf-8"?>
<sst xmlns="http://schemas.openxmlformats.org/spreadsheetml/2006/main" count="105" uniqueCount="97">
  <si>
    <t>name</t>
  </si>
  <si>
    <t>Adduct</t>
  </si>
  <si>
    <t>Metabolite</t>
  </si>
  <si>
    <t>m/z</t>
  </si>
  <si>
    <t>RT(s)</t>
  </si>
  <si>
    <t>pos_QC-02</t>
  </si>
  <si>
    <t>pos_QC-03</t>
  </si>
  <si>
    <t>pos_QC-04</t>
  </si>
  <si>
    <t>pos_QC-05</t>
  </si>
  <si>
    <t>pos_QC-06</t>
  </si>
  <si>
    <t>M346T846</t>
  </si>
  <si>
    <t>(M-H)-</t>
  </si>
  <si>
    <t>Adenosine monophosphate (AMP)</t>
    <phoneticPr fontId="4" type="noConversion"/>
  </si>
  <si>
    <t>M268T42_1</t>
  </si>
  <si>
    <t>(M+H)+</t>
  </si>
  <si>
    <t>Adenosine</t>
  </si>
  <si>
    <t>M193T37</t>
  </si>
  <si>
    <t>M179T38</t>
  </si>
  <si>
    <t>M341T38</t>
  </si>
  <si>
    <t>Trehalose</t>
  </si>
  <si>
    <t>M284T47</t>
  </si>
  <si>
    <t>Guanosine</t>
  </si>
  <si>
    <t>M267T73</t>
  </si>
  <si>
    <t>Inosine</t>
  </si>
  <si>
    <t>M749T521</t>
  </si>
  <si>
    <t>[M-H]-</t>
  </si>
  <si>
    <t>alpha-Hederin</t>
  </si>
  <si>
    <t>M283T99</t>
  </si>
  <si>
    <t>Xanthosine</t>
  </si>
  <si>
    <t>M343T42</t>
  </si>
  <si>
    <t>M360T43</t>
  </si>
  <si>
    <t>(M+NH4)+</t>
  </si>
  <si>
    <t>M298T109</t>
  </si>
  <si>
    <t>S-Methyl-5'-thioadenosine</t>
  </si>
  <si>
    <t>蔗糖</t>
    <phoneticPr fontId="1" type="noConversion"/>
  </si>
  <si>
    <t>麦芽糖</t>
    <phoneticPr fontId="1" type="noConversion"/>
  </si>
  <si>
    <t>AMP</t>
    <phoneticPr fontId="1" type="noConversion"/>
  </si>
  <si>
    <t>Sucrose</t>
    <phoneticPr fontId="1" type="noConversion"/>
  </si>
  <si>
    <t>Glycosides/Sugars</t>
    <phoneticPr fontId="1" type="noConversion"/>
  </si>
  <si>
    <t>PS</t>
    <phoneticPr fontId="1" type="noConversion"/>
  </si>
  <si>
    <t>TS</t>
    <phoneticPr fontId="1" type="noConversion"/>
  </si>
  <si>
    <t>P×P</t>
    <phoneticPr fontId="1" type="noConversion"/>
  </si>
  <si>
    <t>P×T</t>
    <phoneticPr fontId="1" type="noConversion"/>
  </si>
  <si>
    <t>T×T</t>
    <phoneticPr fontId="1" type="noConversion"/>
  </si>
  <si>
    <t>T×P</t>
    <phoneticPr fontId="1" type="noConversion"/>
  </si>
  <si>
    <t>Glucuronate</t>
    <phoneticPr fontId="1" type="noConversion"/>
  </si>
  <si>
    <t>Mannose</t>
    <phoneticPr fontId="1" type="noConversion"/>
  </si>
  <si>
    <t>Maltose</t>
    <phoneticPr fontId="1" type="noConversion"/>
  </si>
  <si>
    <t>PS-01</t>
    <phoneticPr fontId="2" type="noConversion"/>
  </si>
  <si>
    <t>PS-02</t>
    <phoneticPr fontId="1" type="noConversion"/>
  </si>
  <si>
    <t>PS-03</t>
    <phoneticPr fontId="1" type="noConversion"/>
  </si>
  <si>
    <t>PS-04</t>
    <phoneticPr fontId="1" type="noConversion"/>
  </si>
  <si>
    <t>PS-05</t>
    <phoneticPr fontId="1" type="noConversion"/>
  </si>
  <si>
    <t>PS-06</t>
    <phoneticPr fontId="1" type="noConversion"/>
  </si>
  <si>
    <t>PS-07</t>
    <phoneticPr fontId="1" type="noConversion"/>
  </si>
  <si>
    <t>PS-08</t>
    <phoneticPr fontId="1" type="noConversion"/>
  </si>
  <si>
    <t>TS-01</t>
    <phoneticPr fontId="2" type="noConversion"/>
  </si>
  <si>
    <t>TS-02</t>
    <phoneticPr fontId="1" type="noConversion"/>
  </si>
  <si>
    <t>TS-03</t>
    <phoneticPr fontId="1" type="noConversion"/>
  </si>
  <si>
    <t>TS-04</t>
    <phoneticPr fontId="1" type="noConversion"/>
  </si>
  <si>
    <t>TS-05</t>
    <phoneticPr fontId="1" type="noConversion"/>
  </si>
  <si>
    <t>TS-06</t>
    <phoneticPr fontId="1" type="noConversion"/>
  </si>
  <si>
    <t>TS-07</t>
    <phoneticPr fontId="1" type="noConversion"/>
  </si>
  <si>
    <t>TS-08</t>
    <phoneticPr fontId="1" type="noConversion"/>
  </si>
  <si>
    <t>P×P-02</t>
    <phoneticPr fontId="1" type="noConversion"/>
  </si>
  <si>
    <t>P×P-03</t>
    <phoneticPr fontId="1" type="noConversion"/>
  </si>
  <si>
    <t>P×P-04</t>
    <phoneticPr fontId="1" type="noConversion"/>
  </si>
  <si>
    <t>P×P-05</t>
    <phoneticPr fontId="1" type="noConversion"/>
  </si>
  <si>
    <t>P×P-06</t>
    <phoneticPr fontId="1" type="noConversion"/>
  </si>
  <si>
    <t>P×P-07</t>
    <phoneticPr fontId="1" type="noConversion"/>
  </si>
  <si>
    <t>P×P-08</t>
    <phoneticPr fontId="1" type="noConversion"/>
  </si>
  <si>
    <t>P×T-01</t>
    <phoneticPr fontId="2" type="noConversion"/>
  </si>
  <si>
    <t>P×T-02</t>
    <phoneticPr fontId="1" type="noConversion"/>
  </si>
  <si>
    <t>P×T-03</t>
    <phoneticPr fontId="1" type="noConversion"/>
  </si>
  <si>
    <t>P×T-04</t>
    <phoneticPr fontId="1" type="noConversion"/>
  </si>
  <si>
    <t>P×T-05</t>
    <phoneticPr fontId="1" type="noConversion"/>
  </si>
  <si>
    <t>P×T-06</t>
    <phoneticPr fontId="1" type="noConversion"/>
  </si>
  <si>
    <t>P×T-07</t>
    <phoneticPr fontId="1" type="noConversion"/>
  </si>
  <si>
    <t>P×T-08</t>
    <phoneticPr fontId="1" type="noConversion"/>
  </si>
  <si>
    <t>T×P-01</t>
    <phoneticPr fontId="2" type="noConversion"/>
  </si>
  <si>
    <t>T×P-02</t>
    <phoneticPr fontId="1" type="noConversion"/>
  </si>
  <si>
    <t>T×P-03</t>
    <phoneticPr fontId="1" type="noConversion"/>
  </si>
  <si>
    <t>T×P-04</t>
    <phoneticPr fontId="1" type="noConversion"/>
  </si>
  <si>
    <t>T×P-05</t>
    <phoneticPr fontId="1" type="noConversion"/>
  </si>
  <si>
    <t>T×P-06</t>
    <phoneticPr fontId="1" type="noConversion"/>
  </si>
  <si>
    <t>T×P-07</t>
    <phoneticPr fontId="1" type="noConversion"/>
  </si>
  <si>
    <t>T×P-08</t>
    <phoneticPr fontId="1" type="noConversion"/>
  </si>
  <si>
    <t>T×T-01</t>
    <phoneticPr fontId="2" type="noConversion"/>
  </si>
  <si>
    <t>T×T-02</t>
    <phoneticPr fontId="1" type="noConversion"/>
  </si>
  <si>
    <t>T×T-03</t>
    <phoneticPr fontId="1" type="noConversion"/>
  </si>
  <si>
    <t>T×T-04</t>
    <phoneticPr fontId="1" type="noConversion"/>
  </si>
  <si>
    <t>T×T-05</t>
    <phoneticPr fontId="1" type="noConversion"/>
  </si>
  <si>
    <t>T×T-06</t>
    <phoneticPr fontId="1" type="noConversion"/>
  </si>
  <si>
    <t>T×T-07</t>
    <phoneticPr fontId="1" type="noConversion"/>
  </si>
  <si>
    <t>T×T-08</t>
    <phoneticPr fontId="1" type="noConversion"/>
  </si>
  <si>
    <t>pos_QC-01</t>
    <phoneticPr fontId="2" type="noConversion"/>
  </si>
  <si>
    <r>
      <t>P</t>
    </r>
    <r>
      <rPr>
        <b/>
        <sz val="11"/>
        <rFont val="宋体"/>
        <family val="3"/>
        <charset val="134"/>
      </rPr>
      <t>×</t>
    </r>
    <r>
      <rPr>
        <b/>
        <sz val="11"/>
        <rFont val="宋体"/>
        <family val="2"/>
      </rPr>
      <t>P</t>
    </r>
    <r>
      <rPr>
        <b/>
        <sz val="11"/>
        <rFont val="宋体"/>
        <family val="2"/>
        <scheme val="minor"/>
      </rPr>
      <t>-01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</si>
</sst>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name val="Times New Roman"/>
      <family val="1"/>
    </font>
    <font>
      <sz val="9"/>
      <name val="宋体"/>
      <family val="3"/>
      <charset val="134"/>
      <scheme val="minor"/>
    </font>
    <font>
      <b/>
      <sz val="11"/>
      <name val="宋体"/>
      <family val="2"/>
      <scheme val="minor"/>
    </font>
    <font>
      <b/>
      <sz val="11"/>
      <name val="宋体"/>
      <family val="3"/>
      <charset val="134"/>
    </font>
    <font>
      <b/>
      <sz val="11"/>
      <name val="宋体"/>
      <family val="2"/>
    </font>
    <font>
      <sz val="1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center"/>
    </xf>
    <xf numFmtId="0" fontId="8" fillId="0" borderId="0" xfId="0" applyFont="1" applyFill="1" applyAlignment="1"/>
    <xf numFmtId="0" fontId="8" fillId="0" borderId="0" xfId="0" applyFont="1" applyFill="1">
      <alignment vertical="center"/>
    </xf>
    <xf numFmtId="0" fontId="8" fillId="0" borderId="0" xfId="0" applyFont="1" applyFill="1" applyAlignment="1">
      <alignment horizontal="center"/>
    </xf>
  </cellXfs>
  <cellStyles count="1">
    <cellStyle name="常规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zh-CN"/>
              <a:t>Glycosides/Sugars</a:t>
            </a:r>
            <a:endParaRPr lang="zh-CN" altLang="en-US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errBars>
            <c:errBarType val="both"/>
            <c:errValType val="stdErr"/>
            <c:noEndCap val="0"/>
          </c:errBars>
          <c:cat>
            <c:strRef>
              <c:f>Sheet1!$F$17:$F$22</c:f>
              <c:strCache>
                <c:ptCount val="6"/>
                <c:pt idx="0">
                  <c:v>PS</c:v>
                </c:pt>
                <c:pt idx="1">
                  <c:v>TS</c:v>
                </c:pt>
                <c:pt idx="2">
                  <c:v>P×P</c:v>
                </c:pt>
                <c:pt idx="3">
                  <c:v>P×T</c:v>
                </c:pt>
                <c:pt idx="4">
                  <c:v>T×T</c:v>
                </c:pt>
                <c:pt idx="5">
                  <c:v>T×P</c:v>
                </c:pt>
              </c:strCache>
            </c:strRef>
          </c:cat>
          <c:val>
            <c:numRef>
              <c:f>Sheet1!$G$17:$G$22</c:f>
              <c:numCache>
                <c:formatCode>General</c:formatCode>
                <c:ptCount val="6"/>
                <c:pt idx="0">
                  <c:v>562536.6935900338</c:v>
                </c:pt>
                <c:pt idx="1">
                  <c:v>587602.04978826444</c:v>
                </c:pt>
                <c:pt idx="2">
                  <c:v>579801.78781204659</c:v>
                </c:pt>
                <c:pt idx="3">
                  <c:v>642485.80250000872</c:v>
                </c:pt>
                <c:pt idx="4">
                  <c:v>589706.8008998147</c:v>
                </c:pt>
                <c:pt idx="5">
                  <c:v>612759.93288293947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780672"/>
        <c:axId val="202782208"/>
      </c:barChart>
      <c:catAx>
        <c:axId val="202780672"/>
        <c:scaling>
          <c:orientation val="minMax"/>
        </c:scaling>
        <c:delete val="0"/>
        <c:axPos val="b"/>
        <c:majorTickMark val="none"/>
        <c:minorTickMark val="none"/>
        <c:tickLblPos val="nextTo"/>
        <c:crossAx val="202782208"/>
        <c:crosses val="autoZero"/>
        <c:auto val="1"/>
        <c:lblAlgn val="ctr"/>
        <c:lblOffset val="100"/>
        <c:noMultiLvlLbl val="0"/>
      </c:catAx>
      <c:valAx>
        <c:axId val="20278220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en-US"/>
                  <a:t>A</a:t>
                </a:r>
                <a:r>
                  <a:rPr lang="en-US" altLang="zh-CN"/>
                  <a:t>bundance</a:t>
                </a:r>
                <a:endParaRPr lang="en-US" altLang="en-US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20278067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567690</xdr:colOff>
      <xdr:row>1</xdr:row>
      <xdr:rowOff>0</xdr:rowOff>
    </xdr:from>
    <xdr:to>
      <xdr:col>13</xdr:col>
      <xdr:colOff>262890</xdr:colOff>
      <xdr:row>15</xdr:row>
      <xdr:rowOff>175260</xdr:rowOff>
    </xdr:to>
    <xdr:graphicFrame macro="">
      <xdr:nvGraphicFramePr>
        <xdr:cNvPr id="2" name="图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../../AppData/Local/Temp/baiduyunguanjia/onlinedit/cache/AppData/Local/youdao/DictBeta/Application/7.5.2.0/resultui/dict/?keyword=glyc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22"/>
  <sheetViews>
    <sheetView tabSelected="1" workbookViewId="0">
      <selection activeCell="H17" sqref="H17:J22"/>
    </sheetView>
  </sheetViews>
  <sheetFormatPr defaultRowHeight="14.4"/>
  <sheetData>
    <row r="1" spans="1:59" s="3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48</v>
      </c>
      <c r="G1" s="2" t="s">
        <v>49</v>
      </c>
      <c r="H1" s="2" t="s">
        <v>50</v>
      </c>
      <c r="I1" s="2" t="s">
        <v>51</v>
      </c>
      <c r="J1" s="2" t="s">
        <v>52</v>
      </c>
      <c r="K1" s="2" t="s">
        <v>53</v>
      </c>
      <c r="L1" s="2" t="s">
        <v>54</v>
      </c>
      <c r="M1" s="2" t="s">
        <v>55</v>
      </c>
      <c r="N1" s="2" t="s">
        <v>56</v>
      </c>
      <c r="O1" s="2" t="s">
        <v>57</v>
      </c>
      <c r="P1" s="2" t="s">
        <v>58</v>
      </c>
      <c r="Q1" s="2" t="s">
        <v>59</v>
      </c>
      <c r="R1" s="2" t="s">
        <v>60</v>
      </c>
      <c r="S1" s="2" t="s">
        <v>61</v>
      </c>
      <c r="T1" s="2" t="s">
        <v>62</v>
      </c>
      <c r="U1" s="2" t="s">
        <v>63</v>
      </c>
      <c r="V1" s="2" t="s">
        <v>96</v>
      </c>
      <c r="W1" s="2" t="s">
        <v>64</v>
      </c>
      <c r="X1" s="2" t="s">
        <v>65</v>
      </c>
      <c r="Y1" s="2" t="s">
        <v>66</v>
      </c>
      <c r="Z1" s="2" t="s">
        <v>67</v>
      </c>
      <c r="AA1" s="2" t="s">
        <v>68</v>
      </c>
      <c r="AB1" s="2" t="s">
        <v>69</v>
      </c>
      <c r="AC1" s="2" t="s">
        <v>70</v>
      </c>
      <c r="AD1" s="2" t="s">
        <v>71</v>
      </c>
      <c r="AE1" s="2" t="s">
        <v>72</v>
      </c>
      <c r="AF1" s="2" t="s">
        <v>73</v>
      </c>
      <c r="AG1" s="2" t="s">
        <v>74</v>
      </c>
      <c r="AH1" s="2" t="s">
        <v>75</v>
      </c>
      <c r="AI1" s="2" t="s">
        <v>76</v>
      </c>
      <c r="AJ1" s="2" t="s">
        <v>77</v>
      </c>
      <c r="AK1" s="2" t="s">
        <v>78</v>
      </c>
      <c r="AL1" s="2" t="s">
        <v>79</v>
      </c>
      <c r="AM1" s="2" t="s">
        <v>80</v>
      </c>
      <c r="AN1" s="2" t="s">
        <v>81</v>
      </c>
      <c r="AO1" s="2" t="s">
        <v>82</v>
      </c>
      <c r="AP1" s="2" t="s">
        <v>83</v>
      </c>
      <c r="AQ1" s="2" t="s">
        <v>84</v>
      </c>
      <c r="AR1" s="2" t="s">
        <v>85</v>
      </c>
      <c r="AS1" s="2" t="s">
        <v>86</v>
      </c>
      <c r="AT1" s="2" t="s">
        <v>87</v>
      </c>
      <c r="AU1" s="2" t="s">
        <v>88</v>
      </c>
      <c r="AV1" s="2" t="s">
        <v>89</v>
      </c>
      <c r="AW1" s="2" t="s">
        <v>90</v>
      </c>
      <c r="AX1" s="2" t="s">
        <v>91</v>
      </c>
      <c r="AY1" s="2" t="s">
        <v>92</v>
      </c>
      <c r="AZ1" s="2" t="s">
        <v>93</v>
      </c>
      <c r="BA1" s="2" t="s">
        <v>94</v>
      </c>
      <c r="BB1" s="2" t="s">
        <v>95</v>
      </c>
      <c r="BC1" s="2" t="s">
        <v>5</v>
      </c>
      <c r="BD1" s="2" t="s">
        <v>6</v>
      </c>
      <c r="BE1" s="2" t="s">
        <v>7</v>
      </c>
      <c r="BF1" s="2" t="s">
        <v>8</v>
      </c>
      <c r="BG1" s="2" t="s">
        <v>9</v>
      </c>
    </row>
    <row r="2" spans="1:59">
      <c r="A2" s="4"/>
      <c r="B2" s="4"/>
      <c r="C2" s="1" t="s">
        <v>38</v>
      </c>
      <c r="D2" s="1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</row>
    <row r="3" spans="1:59">
      <c r="A3" s="3" t="s">
        <v>10</v>
      </c>
      <c r="B3" s="3" t="s">
        <v>11</v>
      </c>
      <c r="C3" s="3" t="s">
        <v>12</v>
      </c>
      <c r="D3" s="5">
        <v>346.05527751987</v>
      </c>
      <c r="E3" s="5">
        <v>846.49599999999998</v>
      </c>
      <c r="F3" s="5">
        <v>2397.0034977827136</v>
      </c>
      <c r="G3" s="5">
        <v>3083.9660290026841</v>
      </c>
      <c r="H3" s="5">
        <v>3217.7931879907155</v>
      </c>
      <c r="I3" s="5">
        <v>3119.5908403139988</v>
      </c>
      <c r="J3" s="5">
        <v>2004.9094014833088</v>
      </c>
      <c r="K3" s="5">
        <v>3074.0173200545314</v>
      </c>
      <c r="L3" s="5">
        <v>2963.4641194078499</v>
      </c>
      <c r="M3" s="5">
        <v>3105.5661994916686</v>
      </c>
      <c r="N3" s="5">
        <v>4654.0230794470108</v>
      </c>
      <c r="O3" s="5">
        <v>3578.8237202038836</v>
      </c>
      <c r="P3" s="5">
        <v>3923.2303883220243</v>
      </c>
      <c r="Q3" s="5">
        <v>3718.624800837877</v>
      </c>
      <c r="R3" s="5">
        <v>4540.902342828831</v>
      </c>
      <c r="S3" s="5">
        <v>2551.5268217781077</v>
      </c>
      <c r="T3" s="5">
        <v>3389.8551421526372</v>
      </c>
      <c r="U3" s="5">
        <v>4065.84205507447</v>
      </c>
      <c r="V3" s="5">
        <v>2254.0748967502373</v>
      </c>
      <c r="W3" s="5">
        <v>2617.0592726555642</v>
      </c>
      <c r="X3" s="5">
        <v>3145.4976884067969</v>
      </c>
      <c r="Y3" s="5">
        <v>2659.8997976877249</v>
      </c>
      <c r="Z3" s="5">
        <v>1886.6121887388315</v>
      </c>
      <c r="AA3" s="5">
        <v>2866.5941860114667</v>
      </c>
      <c r="AB3" s="5">
        <v>2590.3613503522542</v>
      </c>
      <c r="AC3" s="5">
        <v>8137.7396024531363</v>
      </c>
      <c r="AD3" s="5">
        <v>3976.7676394871551</v>
      </c>
      <c r="AE3" s="5">
        <v>3702.2030473179793</v>
      </c>
      <c r="AF3" s="5">
        <v>2554.725725798131</v>
      </c>
      <c r="AG3" s="5">
        <v>4131.5999523704786</v>
      </c>
      <c r="AH3" s="5">
        <v>3625.7243353678368</v>
      </c>
      <c r="AI3" s="5">
        <v>2259.2360689447082</v>
      </c>
      <c r="AJ3" s="5">
        <v>3403.7089003802839</v>
      </c>
      <c r="AK3" s="5">
        <v>4046.9660663788927</v>
      </c>
      <c r="AL3" s="5">
        <v>1925.0366653368496</v>
      </c>
      <c r="AM3" s="5">
        <v>2970.4927153643653</v>
      </c>
      <c r="AN3" s="5">
        <v>3055.6429663666704</v>
      </c>
      <c r="AO3" s="5">
        <v>3539.3526956442702</v>
      </c>
      <c r="AP3" s="5">
        <v>2617.3435668406178</v>
      </c>
      <c r="AQ3" s="5">
        <v>3471.8424618526697</v>
      </c>
      <c r="AR3" s="5">
        <v>3430.163407492309</v>
      </c>
      <c r="AS3" s="5">
        <v>3946.5000037825657</v>
      </c>
      <c r="AT3" s="5">
        <v>3179.6105209101584</v>
      </c>
      <c r="AU3" s="5">
        <v>3909.5654351524154</v>
      </c>
      <c r="AV3" s="5">
        <v>2856.3324531438543</v>
      </c>
      <c r="AW3" s="5">
        <v>3008.9442218016516</v>
      </c>
      <c r="AX3" s="5">
        <v>3161.614319694319</v>
      </c>
      <c r="AY3" s="5">
        <v>4687.6123330478449</v>
      </c>
      <c r="AZ3" s="5">
        <v>4215.6335467305407</v>
      </c>
      <c r="BA3" s="5">
        <v>2958.7042404698095</v>
      </c>
      <c r="BB3" s="5">
        <v>4129.6771899480082</v>
      </c>
      <c r="BC3" s="5">
        <v>3585.9157873032832</v>
      </c>
      <c r="BD3" s="5">
        <v>3141.3005818474312</v>
      </c>
      <c r="BE3" s="5">
        <v>3618.5304152667572</v>
      </c>
      <c r="BF3" s="5">
        <v>4057.7652427757748</v>
      </c>
      <c r="BG3" s="5">
        <v>3905.0226173221722</v>
      </c>
    </row>
    <row r="4" spans="1:59">
      <c r="A4" s="3" t="s">
        <v>13</v>
      </c>
      <c r="B4" s="3" t="s">
        <v>14</v>
      </c>
      <c r="C4" s="3" t="s">
        <v>15</v>
      </c>
      <c r="D4" s="5">
        <v>268.10396319141398</v>
      </c>
      <c r="E4" s="5">
        <v>41.524500000000003</v>
      </c>
      <c r="F4" s="3">
        <v>30188.679076713084</v>
      </c>
      <c r="G4" s="3">
        <v>24615.997243461043</v>
      </c>
      <c r="H4" s="3">
        <v>32083.257918821208</v>
      </c>
      <c r="I4" s="3">
        <v>21117.824660912447</v>
      </c>
      <c r="J4" s="3">
        <v>15340.138697567092</v>
      </c>
      <c r="K4" s="3">
        <v>22380.700282537589</v>
      </c>
      <c r="L4" s="3">
        <v>23609.461486823049</v>
      </c>
      <c r="M4" s="3">
        <v>31358.108824365336</v>
      </c>
      <c r="N4" s="3">
        <v>29986.898116034354</v>
      </c>
      <c r="O4" s="3">
        <v>18149.510337714157</v>
      </c>
      <c r="P4" s="3">
        <v>22245.771298817082</v>
      </c>
      <c r="Q4" s="3">
        <v>21253.629270433594</v>
      </c>
      <c r="R4" s="3">
        <v>19916.397174732785</v>
      </c>
      <c r="S4" s="3">
        <v>18927.119235441049</v>
      </c>
      <c r="T4" s="3">
        <v>24524.417607280349</v>
      </c>
      <c r="U4" s="3">
        <v>20264.754243127732</v>
      </c>
      <c r="V4" s="3">
        <v>11504.434698155532</v>
      </c>
      <c r="W4" s="3">
        <v>11998.847909648401</v>
      </c>
      <c r="X4" s="3">
        <v>6800.2824639844202</v>
      </c>
      <c r="Y4" s="3">
        <v>11095.374813620043</v>
      </c>
      <c r="Z4" s="3">
        <v>14496.340753077518</v>
      </c>
      <c r="AA4" s="3">
        <v>11623.941599449709</v>
      </c>
      <c r="AB4" s="3">
        <v>16267.786389167575</v>
      </c>
      <c r="AC4" s="3">
        <v>12148.405686128339</v>
      </c>
      <c r="AD4" s="3">
        <v>64353.277776910269</v>
      </c>
      <c r="AE4" s="3">
        <v>87261.583495146828</v>
      </c>
      <c r="AF4" s="3">
        <v>86370.287666306016</v>
      </c>
      <c r="AG4" s="3">
        <v>81761.213685796669</v>
      </c>
      <c r="AH4" s="3">
        <v>98202.925748740541</v>
      </c>
      <c r="AI4" s="3">
        <v>54943.446691524601</v>
      </c>
      <c r="AJ4" s="3">
        <v>86203.656511717068</v>
      </c>
      <c r="AK4" s="3">
        <v>66502.984094680141</v>
      </c>
      <c r="AL4" s="3">
        <v>68425.763193990264</v>
      </c>
      <c r="AM4" s="3">
        <v>71091.341996589996</v>
      </c>
      <c r="AN4" s="3">
        <v>49058.833929604305</v>
      </c>
      <c r="AO4" s="3">
        <v>50533.206840489736</v>
      </c>
      <c r="AP4" s="3">
        <v>77132.946332559906</v>
      </c>
      <c r="AQ4" s="3">
        <v>85869.388744713608</v>
      </c>
      <c r="AR4" s="3">
        <v>81032.881484761747</v>
      </c>
      <c r="AS4" s="3">
        <v>77772.120748648929</v>
      </c>
      <c r="AT4" s="3">
        <v>12170.749168942639</v>
      </c>
      <c r="AU4" s="3">
        <v>11496.314657508323</v>
      </c>
      <c r="AV4" s="3">
        <v>19919.741093735603</v>
      </c>
      <c r="AW4" s="3">
        <v>13880.609908110688</v>
      </c>
      <c r="AX4" s="3">
        <v>12838.038534851787</v>
      </c>
      <c r="AY4" s="3">
        <v>12364.429139839536</v>
      </c>
      <c r="AZ4" s="3">
        <v>13182.902227982304</v>
      </c>
      <c r="BA4" s="3">
        <v>14682.375127948131</v>
      </c>
      <c r="BB4" s="3">
        <v>27119.648100658756</v>
      </c>
      <c r="BC4" s="3">
        <v>16673.869486380783</v>
      </c>
      <c r="BD4" s="3">
        <v>28675.599951873905</v>
      </c>
      <c r="BE4" s="3">
        <v>28940.6466226089</v>
      </c>
      <c r="BF4" s="3">
        <v>27518.515805440114</v>
      </c>
      <c r="BG4" s="3">
        <v>28401.281398074134</v>
      </c>
    </row>
    <row r="5" spans="1:59">
      <c r="A5" s="3" t="s">
        <v>16</v>
      </c>
      <c r="B5" s="3" t="s">
        <v>11</v>
      </c>
      <c r="C5" s="3" t="s">
        <v>45</v>
      </c>
      <c r="D5" s="5">
        <v>193.035280283715</v>
      </c>
      <c r="E5" s="5">
        <v>37.368499999999997</v>
      </c>
      <c r="F5" s="5">
        <v>113850.70215115769</v>
      </c>
      <c r="G5" s="5">
        <v>116576.32764816744</v>
      </c>
      <c r="H5" s="5">
        <v>117779.59546011475</v>
      </c>
      <c r="I5" s="5">
        <v>130717.07659643774</v>
      </c>
      <c r="J5" s="5">
        <v>125813.97234398944</v>
      </c>
      <c r="K5" s="5">
        <v>108467.43264957408</v>
      </c>
      <c r="L5" s="5">
        <v>113711.43446063797</v>
      </c>
      <c r="M5" s="5">
        <v>115856.59175195759</v>
      </c>
      <c r="N5" s="5">
        <v>167966.8215801857</v>
      </c>
      <c r="O5" s="5">
        <v>162970.73011034474</v>
      </c>
      <c r="P5" s="5">
        <v>159512.85362166094</v>
      </c>
      <c r="Q5" s="5">
        <v>175288.13627411268</v>
      </c>
      <c r="R5" s="5">
        <v>177035.83148542809</v>
      </c>
      <c r="S5" s="5">
        <v>164830.00895067415</v>
      </c>
      <c r="T5" s="5">
        <v>158332.19157861252</v>
      </c>
      <c r="U5" s="5">
        <v>169484.98439479232</v>
      </c>
      <c r="V5" s="5">
        <v>111801.55459320743</v>
      </c>
      <c r="W5" s="5">
        <v>94932.811961542408</v>
      </c>
      <c r="X5" s="5">
        <v>96507.378740379267</v>
      </c>
      <c r="Y5" s="5">
        <v>90859.003458641164</v>
      </c>
      <c r="Z5" s="5">
        <v>82295.79198535849</v>
      </c>
      <c r="AA5" s="5">
        <v>88702.142391967427</v>
      </c>
      <c r="AB5" s="5">
        <v>84603.900597190688</v>
      </c>
      <c r="AC5" s="5">
        <v>302229.19997579325</v>
      </c>
      <c r="AD5" s="5">
        <v>106246.04091515036</v>
      </c>
      <c r="AE5" s="5">
        <v>107475.12569868594</v>
      </c>
      <c r="AF5" s="5">
        <v>101670.88711183629</v>
      </c>
      <c r="AG5" s="5">
        <v>103449.37892836891</v>
      </c>
      <c r="AH5" s="5">
        <v>94449.25470371898</v>
      </c>
      <c r="AI5" s="5">
        <v>94326.405386892671</v>
      </c>
      <c r="AJ5" s="5">
        <v>92302.554336877351</v>
      </c>
      <c r="AK5" s="5">
        <v>93347.695700798417</v>
      </c>
      <c r="AL5" s="5">
        <v>92641.392937968893</v>
      </c>
      <c r="AM5" s="5">
        <v>74019.43579226025</v>
      </c>
      <c r="AN5" s="5">
        <v>83931.090226027372</v>
      </c>
      <c r="AO5" s="5">
        <v>96143.905097644878</v>
      </c>
      <c r="AP5" s="5">
        <v>101899.55159521371</v>
      </c>
      <c r="AQ5" s="5">
        <v>90612.984537410142</v>
      </c>
      <c r="AR5" s="5">
        <v>134094.42655990832</v>
      </c>
      <c r="AS5" s="5">
        <v>132381.61911418138</v>
      </c>
      <c r="AT5" s="5">
        <v>131264.61618564365</v>
      </c>
      <c r="AU5" s="5">
        <v>130754.11977459975</v>
      </c>
      <c r="AV5" s="5">
        <v>105814.62541453098</v>
      </c>
      <c r="AW5" s="5">
        <v>105079.22661028459</v>
      </c>
      <c r="AX5" s="5">
        <v>106555.2127581325</v>
      </c>
      <c r="AY5" s="5">
        <v>147221.02358238702</v>
      </c>
      <c r="AZ5" s="5">
        <v>148840.97248939247</v>
      </c>
      <c r="BA5" s="5">
        <v>124683.6776824416</v>
      </c>
      <c r="BB5" s="5">
        <v>125884.80862750538</v>
      </c>
      <c r="BC5" s="5">
        <v>129012.93261855215</v>
      </c>
      <c r="BD5" s="5">
        <v>114100.87230614704</v>
      </c>
      <c r="BE5" s="5">
        <v>124813.6019405488</v>
      </c>
      <c r="BF5" s="5">
        <v>112577.20840381723</v>
      </c>
      <c r="BG5" s="5">
        <v>105875.84093071987</v>
      </c>
    </row>
    <row r="6" spans="1:59">
      <c r="A6" s="3" t="s">
        <v>17</v>
      </c>
      <c r="B6" s="3" t="s">
        <v>11</v>
      </c>
      <c r="C6" s="3" t="s">
        <v>46</v>
      </c>
      <c r="D6" s="5">
        <v>179.056116980561</v>
      </c>
      <c r="E6" s="5">
        <v>37.639000000000003</v>
      </c>
      <c r="F6" s="5">
        <v>212423.35450471929</v>
      </c>
      <c r="G6" s="5">
        <v>229197.62983199797</v>
      </c>
      <c r="H6" s="5">
        <v>230066.29328344445</v>
      </c>
      <c r="I6" s="5">
        <v>261017.62950155878</v>
      </c>
      <c r="J6" s="5">
        <v>240023.11226108897</v>
      </c>
      <c r="K6" s="5">
        <v>218314.15245819406</v>
      </c>
      <c r="L6" s="5">
        <v>228764.75091669522</v>
      </c>
      <c r="M6" s="5">
        <v>231846.02232930355</v>
      </c>
      <c r="N6" s="5">
        <v>197546.30771468865</v>
      </c>
      <c r="O6" s="5">
        <v>212116.15688652769</v>
      </c>
      <c r="P6" s="5">
        <v>220385.86023199698</v>
      </c>
      <c r="Q6" s="5">
        <v>230347.37425865585</v>
      </c>
      <c r="R6" s="5">
        <v>249698.21101802704</v>
      </c>
      <c r="S6" s="5">
        <v>243219.88891587523</v>
      </c>
      <c r="T6" s="5">
        <v>257859.25059339113</v>
      </c>
      <c r="U6" s="5">
        <v>271640.50342318905</v>
      </c>
      <c r="V6" s="5">
        <v>231775.70121193252</v>
      </c>
      <c r="W6" s="5">
        <v>208510.02667596709</v>
      </c>
      <c r="X6" s="5">
        <v>236245.87515395321</v>
      </c>
      <c r="Y6" s="5">
        <v>213841.03085139149</v>
      </c>
      <c r="Z6" s="5">
        <v>204832.86524373776</v>
      </c>
      <c r="AA6" s="5">
        <v>223814.13618226137</v>
      </c>
      <c r="AB6" s="5">
        <v>209998.96755374115</v>
      </c>
      <c r="AC6" s="5">
        <v>327187.42911165417</v>
      </c>
      <c r="AD6" s="5">
        <v>266271.66159827693</v>
      </c>
      <c r="AE6" s="5">
        <v>279695.32104981487</v>
      </c>
      <c r="AF6" s="5">
        <v>267938.1851196225</v>
      </c>
      <c r="AG6" s="5">
        <v>271822.44106583146</v>
      </c>
      <c r="AH6" s="5">
        <v>267371.82607117214</v>
      </c>
      <c r="AI6" s="5">
        <v>268945.98325200391</v>
      </c>
      <c r="AJ6" s="5">
        <v>252874.90429173652</v>
      </c>
      <c r="AK6" s="5">
        <v>246300.89109191703</v>
      </c>
      <c r="AL6" s="5">
        <v>195785.39390884986</v>
      </c>
      <c r="AM6" s="5">
        <v>185557.29932309259</v>
      </c>
      <c r="AN6" s="5">
        <v>197675.99513762476</v>
      </c>
      <c r="AO6" s="5">
        <v>204188.53700763945</v>
      </c>
      <c r="AP6" s="5">
        <v>186431.54578462179</v>
      </c>
      <c r="AQ6" s="5">
        <v>221909.67283648442</v>
      </c>
      <c r="AR6" s="5">
        <v>261218.36674036054</v>
      </c>
      <c r="AS6" s="5">
        <v>251068.25155439888</v>
      </c>
      <c r="AT6" s="5">
        <v>237032.04632498245</v>
      </c>
      <c r="AU6" s="5">
        <v>261875.28857617534</v>
      </c>
      <c r="AV6" s="5">
        <v>223710.48940586406</v>
      </c>
      <c r="AW6" s="5">
        <v>231478.56178405805</v>
      </c>
      <c r="AX6" s="5">
        <v>235063.37596846631</v>
      </c>
      <c r="AY6" s="5">
        <v>284763.15319330239</v>
      </c>
      <c r="AZ6" s="5">
        <v>279136.76361299207</v>
      </c>
      <c r="BA6" s="5">
        <v>235192.68164803568</v>
      </c>
      <c r="BB6" s="5">
        <v>243919.98889537167</v>
      </c>
      <c r="BC6" s="5">
        <v>259531.34657196869</v>
      </c>
      <c r="BD6" s="5">
        <v>235876.90480496822</v>
      </c>
      <c r="BE6" s="5">
        <v>240174.22930830094</v>
      </c>
      <c r="BF6" s="5">
        <v>232547.07135455657</v>
      </c>
      <c r="BG6" s="5">
        <v>224994.98426451199</v>
      </c>
    </row>
    <row r="7" spans="1:59">
      <c r="A7" s="3" t="s">
        <v>18</v>
      </c>
      <c r="B7" s="3" t="s">
        <v>11</v>
      </c>
      <c r="C7" s="3" t="s">
        <v>19</v>
      </c>
      <c r="D7" s="5">
        <v>341.108037356095</v>
      </c>
      <c r="E7" s="5">
        <v>38.484000000000002</v>
      </c>
      <c r="F7" s="5">
        <v>50034.882493358527</v>
      </c>
      <c r="G7" s="5">
        <v>69425.175585912526</v>
      </c>
      <c r="H7" s="5">
        <v>89252.905236479724</v>
      </c>
      <c r="I7" s="5">
        <v>84374.36485094548</v>
      </c>
      <c r="J7" s="5">
        <v>100332.95766992959</v>
      </c>
      <c r="K7" s="5">
        <v>94958.013549212759</v>
      </c>
      <c r="L7" s="5">
        <v>118912.09075962828</v>
      </c>
      <c r="M7" s="5">
        <v>118030.27901536178</v>
      </c>
      <c r="N7" s="5">
        <v>80557.678086092317</v>
      </c>
      <c r="O7" s="5">
        <v>101074.85675402038</v>
      </c>
      <c r="P7" s="5">
        <v>86587.236262772421</v>
      </c>
      <c r="Q7" s="5">
        <v>90739.068963625425</v>
      </c>
      <c r="R7" s="5">
        <v>105935.05431007447</v>
      </c>
      <c r="S7" s="5">
        <v>97542.240721739799</v>
      </c>
      <c r="T7" s="5">
        <v>115814.29311781158</v>
      </c>
      <c r="U7" s="5">
        <v>133847.22646531006</v>
      </c>
      <c r="V7" s="5">
        <v>84214.910530630834</v>
      </c>
      <c r="W7" s="5">
        <v>89384.127202404736</v>
      </c>
      <c r="X7" s="5">
        <v>107798.15050682562</v>
      </c>
      <c r="Y7" s="5">
        <v>103342.81215753694</v>
      </c>
      <c r="Z7" s="5">
        <v>105582.86142856399</v>
      </c>
      <c r="AA7" s="5">
        <v>128801.67118049251</v>
      </c>
      <c r="AB7" s="5">
        <v>115959.36506451359</v>
      </c>
      <c r="AC7" s="5">
        <v>234790.5863441719</v>
      </c>
      <c r="AD7" s="5">
        <v>103638.0859070002</v>
      </c>
      <c r="AE7" s="5">
        <v>110037.31490102714</v>
      </c>
      <c r="AF7" s="5">
        <v>107800.40098352279</v>
      </c>
      <c r="AG7" s="5">
        <v>97574.685392225118</v>
      </c>
      <c r="AH7" s="5">
        <v>106636.06073372082</v>
      </c>
      <c r="AI7" s="5">
        <v>113868.82848662089</v>
      </c>
      <c r="AJ7" s="5">
        <v>123193.09958496888</v>
      </c>
      <c r="AK7" s="5">
        <v>130202.28624912942</v>
      </c>
      <c r="AL7" s="5">
        <v>146984.85719563023</v>
      </c>
      <c r="AM7" s="5">
        <v>143752.10064264078</v>
      </c>
      <c r="AN7" s="5">
        <v>137533.61009133034</v>
      </c>
      <c r="AO7" s="5">
        <v>157981.77150217077</v>
      </c>
      <c r="AP7" s="5">
        <v>151657.90685600523</v>
      </c>
      <c r="AQ7" s="5">
        <v>160785.04186970866</v>
      </c>
      <c r="AR7" s="5">
        <v>103577.35502427528</v>
      </c>
      <c r="AS7" s="5">
        <v>105693.36289174003</v>
      </c>
      <c r="AT7" s="5">
        <v>95305.641788027962</v>
      </c>
      <c r="AU7" s="5">
        <v>112639.74103258087</v>
      </c>
      <c r="AV7" s="5">
        <v>109206.11843863757</v>
      </c>
      <c r="AW7" s="5">
        <v>101554.90444341778</v>
      </c>
      <c r="AX7" s="5">
        <v>127901.92883076514</v>
      </c>
      <c r="AY7" s="5">
        <v>142248.51124240793</v>
      </c>
      <c r="AZ7" s="5">
        <v>118946.19707839761</v>
      </c>
      <c r="BA7" s="5">
        <v>112628.62127863865</v>
      </c>
      <c r="BB7" s="5">
        <v>121392.44990996162</v>
      </c>
      <c r="BC7" s="5">
        <v>115810.18272142114</v>
      </c>
      <c r="BD7" s="5">
        <v>140490.70454299892</v>
      </c>
      <c r="BE7" s="5">
        <v>152801.16714537167</v>
      </c>
      <c r="BF7" s="5">
        <v>140961.09921150797</v>
      </c>
      <c r="BG7" s="5">
        <v>166714.19139565987</v>
      </c>
    </row>
    <row r="8" spans="1:59">
      <c r="A8" s="3" t="s">
        <v>20</v>
      </c>
      <c r="B8" s="3" t="s">
        <v>14</v>
      </c>
      <c r="C8" s="3" t="s">
        <v>21</v>
      </c>
      <c r="D8" s="5">
        <v>284.09862284035302</v>
      </c>
      <c r="E8" s="5">
        <v>46.903500000000001</v>
      </c>
      <c r="F8" s="3">
        <v>4591.2553255646808</v>
      </c>
      <c r="G8" s="3">
        <v>6343.9647347675782</v>
      </c>
      <c r="H8" s="3">
        <v>5918.3192824762291</v>
      </c>
      <c r="I8" s="3">
        <v>8930.0560445108858</v>
      </c>
      <c r="J8" s="3">
        <v>6648.8555951762237</v>
      </c>
      <c r="K8" s="3">
        <v>7058.6461778074809</v>
      </c>
      <c r="L8" s="3">
        <v>6372.2046766195026</v>
      </c>
      <c r="M8" s="3">
        <v>6182.289100903391</v>
      </c>
      <c r="N8" s="3">
        <v>3126.3202616696153</v>
      </c>
      <c r="O8" s="3">
        <v>4412.7302478282936</v>
      </c>
      <c r="P8" s="3">
        <v>4183.8730575338741</v>
      </c>
      <c r="Q8" s="3">
        <v>7337.5537541369367</v>
      </c>
      <c r="R8" s="3">
        <v>4700.8067504059982</v>
      </c>
      <c r="S8" s="3">
        <v>6809.718675605337</v>
      </c>
      <c r="T8" s="3">
        <v>4455.488442229248</v>
      </c>
      <c r="U8" s="3">
        <v>5190.0102472149647</v>
      </c>
      <c r="V8" s="3">
        <v>5835.6419441269454</v>
      </c>
      <c r="W8" s="3">
        <v>5364.91117688949</v>
      </c>
      <c r="X8" s="3">
        <v>3603.7902255093863</v>
      </c>
      <c r="Y8" s="3">
        <v>4773.3243079760232</v>
      </c>
      <c r="Z8" s="3">
        <v>4486.4882952369016</v>
      </c>
      <c r="AA8" s="3">
        <v>4263.4836731844443</v>
      </c>
      <c r="AB8" s="3">
        <v>4565.7070812696156</v>
      </c>
      <c r="AC8" s="3">
        <v>5717.0417390794919</v>
      </c>
      <c r="AD8" s="3">
        <v>9792.1472855585853</v>
      </c>
      <c r="AE8" s="3">
        <v>11046.734483763918</v>
      </c>
      <c r="AF8" s="3">
        <v>9853.2547630095578</v>
      </c>
      <c r="AG8" s="3">
        <v>8920.9685154428043</v>
      </c>
      <c r="AH8" s="3">
        <v>10204.92708258436</v>
      </c>
      <c r="AI8" s="3">
        <v>9659.5733291057168</v>
      </c>
      <c r="AJ8" s="3">
        <v>9499.3097343609588</v>
      </c>
      <c r="AK8" s="3">
        <v>8928.4851852134234</v>
      </c>
      <c r="AL8" s="3">
        <v>13697.085140257614</v>
      </c>
      <c r="AM8" s="3">
        <v>8966.8927379138731</v>
      </c>
      <c r="AN8" s="3">
        <v>8485.6507781665332</v>
      </c>
      <c r="AO8" s="3">
        <v>8902.5490105936187</v>
      </c>
      <c r="AP8" s="3">
        <v>8748.9373991266602</v>
      </c>
      <c r="AQ8" s="3">
        <v>11498.512817894178</v>
      </c>
      <c r="AR8" s="3">
        <v>15633.351197117165</v>
      </c>
      <c r="AS8" s="3">
        <v>9467.116037347625</v>
      </c>
      <c r="AT8" s="3">
        <v>5010.4644198267297</v>
      </c>
      <c r="AU8" s="3">
        <v>3321.7005219200455</v>
      </c>
      <c r="AV8" s="3">
        <v>3615.3688798885787</v>
      </c>
      <c r="AW8" s="3">
        <v>4091.0581845665824</v>
      </c>
      <c r="AX8" s="3">
        <v>4565.466566032942</v>
      </c>
      <c r="AY8" s="3">
        <v>3610.3768217292759</v>
      </c>
      <c r="AZ8" s="3">
        <v>3903.2095714669049</v>
      </c>
      <c r="BA8" s="3">
        <v>5098.4047911458219</v>
      </c>
      <c r="BB8" s="3">
        <v>3324.0775485565832</v>
      </c>
      <c r="BC8" s="3">
        <v>3566.8335283879596</v>
      </c>
      <c r="BD8" s="3">
        <v>4212.1911860340833</v>
      </c>
      <c r="BE8" s="3">
        <v>3117.1972729385006</v>
      </c>
      <c r="BF8" s="3">
        <v>2248.5488136179865</v>
      </c>
      <c r="BG8" s="3">
        <v>4051.8624468728231</v>
      </c>
    </row>
    <row r="9" spans="1:59">
      <c r="A9" s="3" t="s">
        <v>22</v>
      </c>
      <c r="B9" s="3" t="s">
        <v>11</v>
      </c>
      <c r="C9" s="3" t="s">
        <v>23</v>
      </c>
      <c r="D9" s="5">
        <v>267.072717151917</v>
      </c>
      <c r="E9" s="5">
        <v>72.772000000000006</v>
      </c>
      <c r="F9" s="5">
        <v>3906.1585212784316</v>
      </c>
      <c r="G9" s="5">
        <v>4227.5354348998544</v>
      </c>
      <c r="H9" s="5">
        <v>4176.3737511587324</v>
      </c>
      <c r="I9" s="5">
        <v>4558.2385310478858</v>
      </c>
      <c r="J9" s="5">
        <v>3584.3026936955393</v>
      </c>
      <c r="K9" s="5">
        <v>3407.0302895129666</v>
      </c>
      <c r="L9" s="5">
        <v>3004.7209387730736</v>
      </c>
      <c r="M9" s="5">
        <v>2883.3609227472812</v>
      </c>
      <c r="N9" s="5">
        <v>2533.6508220011219</v>
      </c>
      <c r="O9" s="5">
        <v>2619.6258170657861</v>
      </c>
      <c r="P9" s="5">
        <v>2366.3131890085438</v>
      </c>
      <c r="Q9" s="5">
        <v>2614.0548694135118</v>
      </c>
      <c r="R9" s="5">
        <v>2425.9724127822192</v>
      </c>
      <c r="S9" s="5">
        <v>1852.1569667541737</v>
      </c>
      <c r="T9" s="5">
        <v>2178.5127104313719</v>
      </c>
      <c r="U9" s="5">
        <v>1925.2079890182997</v>
      </c>
      <c r="V9" s="5">
        <v>6212.5413651542931</v>
      </c>
      <c r="W9" s="5">
        <v>6823.522884331107</v>
      </c>
      <c r="X9" s="5">
        <v>6111.4508493219691</v>
      </c>
      <c r="Y9" s="5">
        <v>5671.5461788269558</v>
      </c>
      <c r="Z9" s="5">
        <v>4533.1856078979126</v>
      </c>
      <c r="AA9" s="5">
        <v>4638.774303169972</v>
      </c>
      <c r="AB9" s="5">
        <v>4522.0497392921297</v>
      </c>
      <c r="AC9" s="5">
        <v>13036.416544402207</v>
      </c>
      <c r="AD9" s="5">
        <v>3026.1717634636243</v>
      </c>
      <c r="AE9" s="5">
        <v>3128.105399826783</v>
      </c>
      <c r="AF9" s="5">
        <v>3428.4271790479943</v>
      </c>
      <c r="AG9" s="5">
        <v>2838.6106647143038</v>
      </c>
      <c r="AH9" s="5">
        <v>2833.4380253117679</v>
      </c>
      <c r="AI9" s="5">
        <v>2611.8903230054975</v>
      </c>
      <c r="AJ9" s="5">
        <v>2365.0474747279336</v>
      </c>
      <c r="AK9" s="5">
        <v>2406.7757887991415</v>
      </c>
      <c r="AL9" s="5">
        <v>411.26405838300047</v>
      </c>
      <c r="AM9" s="5">
        <v>534.23808410105573</v>
      </c>
      <c r="AN9" s="5">
        <v>337.2637749077345</v>
      </c>
      <c r="AO9" s="5">
        <v>309.2942532852573</v>
      </c>
      <c r="AP9" s="5">
        <v>627.67498310760516</v>
      </c>
      <c r="AQ9" s="5">
        <v>569.01824573017143</v>
      </c>
      <c r="AR9" s="5">
        <v>4160.3116292031982</v>
      </c>
      <c r="AS9" s="5">
        <v>4075.9093124582309</v>
      </c>
      <c r="AT9" s="5">
        <v>3641.3325772641861</v>
      </c>
      <c r="AU9" s="5">
        <v>3221.5431543709547</v>
      </c>
      <c r="AV9" s="5">
        <v>2991.0967807050988</v>
      </c>
      <c r="AW9" s="5">
        <v>2526.4060750116982</v>
      </c>
      <c r="AX9" s="5">
        <v>2690.6747245205142</v>
      </c>
      <c r="AY9" s="5">
        <v>2657.4334770254841</v>
      </c>
      <c r="AZ9" s="5">
        <v>1559.0054771066405</v>
      </c>
      <c r="BA9" s="5">
        <v>1651.0002949317302</v>
      </c>
      <c r="BB9" s="5">
        <v>1493.0865943494664</v>
      </c>
      <c r="BC9" s="5">
        <v>1484.2071848377818</v>
      </c>
      <c r="BD9" s="5">
        <v>1149.2170695357092</v>
      </c>
      <c r="BE9" s="5">
        <v>1306.9311959093147</v>
      </c>
      <c r="BF9" s="5">
        <v>629.655135812357</v>
      </c>
      <c r="BG9" s="5">
        <v>1086.2995771748922</v>
      </c>
    </row>
    <row r="10" spans="1:59">
      <c r="A10" s="3" t="s">
        <v>24</v>
      </c>
      <c r="B10" s="3" t="s">
        <v>25</v>
      </c>
      <c r="C10" s="3" t="s">
        <v>26</v>
      </c>
      <c r="D10" s="5">
        <v>749.44286346033596</v>
      </c>
      <c r="E10" s="5">
        <v>520.96699999999998</v>
      </c>
      <c r="F10" s="5">
        <v>11714.755110443593</v>
      </c>
      <c r="G10" s="5">
        <v>30100.848774955146</v>
      </c>
      <c r="H10" s="5">
        <v>25373.323070705294</v>
      </c>
      <c r="I10" s="5">
        <v>12755.301779836798</v>
      </c>
      <c r="J10" s="5">
        <v>13953.605683136024</v>
      </c>
      <c r="K10" s="5">
        <v>28513.839721687644</v>
      </c>
      <c r="L10" s="5">
        <v>14839.651845952456</v>
      </c>
      <c r="M10" s="5">
        <v>41006.585196172397</v>
      </c>
      <c r="N10" s="5">
        <v>10141.06208820605</v>
      </c>
      <c r="O10" s="5">
        <v>8825.329591087806</v>
      </c>
      <c r="P10" s="5">
        <v>10398.23093861009</v>
      </c>
      <c r="Q10" s="5">
        <v>19734.403102353015</v>
      </c>
      <c r="R10" s="5">
        <v>14601.182028797475</v>
      </c>
      <c r="S10" s="5">
        <v>20012.01113947721</v>
      </c>
      <c r="T10" s="5">
        <v>11245.751430525677</v>
      </c>
      <c r="U10" s="5">
        <v>13525.963900113598</v>
      </c>
      <c r="V10" s="5">
        <v>14134.373592341502</v>
      </c>
      <c r="W10" s="5">
        <v>14210.421471995423</v>
      </c>
      <c r="X10" s="5">
        <v>14537.226457516621</v>
      </c>
      <c r="Y10" s="5">
        <v>16948.243236382503</v>
      </c>
      <c r="Z10" s="5">
        <v>14869.223068691395</v>
      </c>
      <c r="AA10" s="5">
        <v>14591.097468108877</v>
      </c>
      <c r="AB10" s="5">
        <v>17018.876279849545</v>
      </c>
      <c r="AC10" s="5">
        <v>4368.2231577822213</v>
      </c>
      <c r="AD10" s="5">
        <v>11582.379368562082</v>
      </c>
      <c r="AE10" s="5">
        <v>8728.9964183815482</v>
      </c>
      <c r="AF10" s="5">
        <v>19712.251854899798</v>
      </c>
      <c r="AG10" s="5">
        <v>9579.1678811779275</v>
      </c>
      <c r="AH10" s="5">
        <v>9246.4390692370907</v>
      </c>
      <c r="AI10" s="5">
        <v>11324.641406398421</v>
      </c>
      <c r="AJ10" s="5">
        <v>10214.076547532883</v>
      </c>
      <c r="AK10" s="5">
        <v>7553.8701694293331</v>
      </c>
      <c r="AL10" s="5">
        <v>12007.396816731258</v>
      </c>
      <c r="AM10" s="5">
        <v>11318.81151250453</v>
      </c>
      <c r="AN10" s="5">
        <v>19241.579469812474</v>
      </c>
      <c r="AO10" s="5">
        <v>11480.295237012213</v>
      </c>
      <c r="AP10" s="5">
        <v>11170.726879720547</v>
      </c>
      <c r="AQ10" s="5">
        <v>15295.054419941929</v>
      </c>
      <c r="AR10" s="5">
        <v>7919.9038748180055</v>
      </c>
      <c r="AS10" s="5">
        <v>9250.9126021335778</v>
      </c>
      <c r="AT10" s="5">
        <v>8984.406317809513</v>
      </c>
      <c r="AU10" s="5">
        <v>9975.4547446012057</v>
      </c>
      <c r="AV10" s="5">
        <v>11603.222518135248</v>
      </c>
      <c r="AW10" s="5">
        <v>10513.205776835748</v>
      </c>
      <c r="AX10" s="5">
        <v>10523.107364717827</v>
      </c>
      <c r="AY10" s="5">
        <v>23422.500143371264</v>
      </c>
      <c r="AZ10" s="5">
        <v>20636.407568439728</v>
      </c>
      <c r="BA10" s="5">
        <v>11402.296452229737</v>
      </c>
      <c r="BB10" s="5">
        <v>12616.864194103391</v>
      </c>
      <c r="BC10" s="5">
        <v>14012.036566274788</v>
      </c>
      <c r="BD10" s="5">
        <v>14425.68723632299</v>
      </c>
      <c r="BE10" s="5">
        <v>25058.256971577888</v>
      </c>
      <c r="BF10" s="5">
        <v>25797.787281299024</v>
      </c>
      <c r="BG10" s="5">
        <v>16471.517720888394</v>
      </c>
    </row>
    <row r="11" spans="1:59">
      <c r="A11" s="3" t="s">
        <v>27</v>
      </c>
      <c r="B11" s="3" t="s">
        <v>11</v>
      </c>
      <c r="C11" s="3" t="s">
        <v>28</v>
      </c>
      <c r="D11" s="5">
        <v>283.06767851528099</v>
      </c>
      <c r="E11" s="5">
        <v>98.594999999999999</v>
      </c>
      <c r="F11" s="5">
        <v>1504.0958150635058</v>
      </c>
      <c r="G11" s="5">
        <v>1663.1840111348836</v>
      </c>
      <c r="H11" s="5">
        <v>1855.8801123451835</v>
      </c>
      <c r="I11" s="5">
        <v>2020.1348305855217</v>
      </c>
      <c r="J11" s="5">
        <v>2014.2699438459083</v>
      </c>
      <c r="K11" s="5">
        <v>1851.381553015812</v>
      </c>
      <c r="L11" s="5">
        <v>162.39738782039234</v>
      </c>
      <c r="M11" s="5">
        <v>245.46862144941767</v>
      </c>
      <c r="N11" s="5">
        <v>1542.584453503536</v>
      </c>
      <c r="O11" s="5">
        <v>1559.8092947960745</v>
      </c>
      <c r="P11" s="5">
        <v>1449.4295309948227</v>
      </c>
      <c r="Q11" s="5">
        <v>1364.9611415527602</v>
      </c>
      <c r="R11" s="5">
        <v>1463.64826317234</v>
      </c>
      <c r="S11" s="5">
        <v>111.01347327991944</v>
      </c>
      <c r="T11" s="5">
        <v>32.744427016345334</v>
      </c>
      <c r="U11" s="5">
        <v>104.97333192499161</v>
      </c>
      <c r="V11" s="5">
        <v>2186.4794354823766</v>
      </c>
      <c r="W11" s="5">
        <v>2184.2636499634859</v>
      </c>
      <c r="X11" s="5">
        <v>1967.7695748236147</v>
      </c>
      <c r="Y11" s="5">
        <v>1965.8330638479799</v>
      </c>
      <c r="Z11" s="5">
        <v>2541.319861700088</v>
      </c>
      <c r="AA11" s="5">
        <v>100.90785397230329</v>
      </c>
      <c r="AB11" s="5">
        <v>229.43948200010874</v>
      </c>
      <c r="AC11" s="5">
        <v>60.08751773101487</v>
      </c>
      <c r="AD11" s="5">
        <v>2323.037496553005</v>
      </c>
      <c r="AE11" s="5">
        <v>1833.8603081247634</v>
      </c>
      <c r="AF11" s="5">
        <v>2496.5267869713484</v>
      </c>
      <c r="AG11" s="5">
        <v>2077.8736963636843</v>
      </c>
      <c r="AH11" s="5">
        <v>169.95793303450944</v>
      </c>
      <c r="AI11" s="5">
        <v>115.68700681498392</v>
      </c>
      <c r="AJ11" s="5">
        <v>154.80600566902552</v>
      </c>
      <c r="AK11" s="5">
        <v>115.87764036271167</v>
      </c>
      <c r="AL11" s="5">
        <v>227.54350785725126</v>
      </c>
      <c r="AM11" s="5">
        <v>270.7226933561202</v>
      </c>
      <c r="AN11" s="5">
        <v>210.82451193961558</v>
      </c>
      <c r="AO11" s="5">
        <v>266.32571686094411</v>
      </c>
      <c r="AP11" s="5">
        <v>332.56187431479003</v>
      </c>
      <c r="AQ11" s="5">
        <v>400.83209973923596</v>
      </c>
      <c r="AR11" s="5">
        <v>2229.3060540553852</v>
      </c>
      <c r="AS11" s="5">
        <v>2161.5687380567688</v>
      </c>
      <c r="AT11" s="5">
        <v>2379.0351088504754</v>
      </c>
      <c r="AU11" s="5">
        <v>2321.3530699467356</v>
      </c>
      <c r="AV11" s="5">
        <v>1863.380667489326</v>
      </c>
      <c r="AW11" s="5">
        <v>134.17588419352225</v>
      </c>
      <c r="AX11" s="5">
        <v>148.63556056675324</v>
      </c>
      <c r="AY11" s="5">
        <v>236.57768665157178</v>
      </c>
      <c r="AZ11" s="5">
        <v>1333.7599011572102</v>
      </c>
      <c r="BA11" s="5">
        <v>1382.0663009781092</v>
      </c>
      <c r="BB11" s="5">
        <v>1238.7274682045061</v>
      </c>
      <c r="BC11" s="5">
        <v>1349.4447421066213</v>
      </c>
      <c r="BD11" s="5">
        <v>123.19598844635833</v>
      </c>
      <c r="BE11" s="5">
        <v>78.122677617021139</v>
      </c>
      <c r="BF11" s="5">
        <v>128.9503545599249</v>
      </c>
      <c r="BG11" s="5">
        <v>172.06924026216018</v>
      </c>
    </row>
    <row r="12" spans="1:59">
      <c r="A12" s="3" t="s">
        <v>29</v>
      </c>
      <c r="B12" s="3" t="s">
        <v>14</v>
      </c>
      <c r="C12" s="3" t="s">
        <v>47</v>
      </c>
      <c r="D12" s="5">
        <v>343.12314781029301</v>
      </c>
      <c r="E12" s="5">
        <v>42.067</v>
      </c>
      <c r="F12" s="3">
        <v>6024.5097015119873</v>
      </c>
      <c r="G12" s="3">
        <v>10974.249977957108</v>
      </c>
      <c r="H12" s="3">
        <v>11034.257943087012</v>
      </c>
      <c r="I12" s="3">
        <v>6877.880144584693</v>
      </c>
      <c r="J12" s="3">
        <v>6364.3305582367429</v>
      </c>
      <c r="K12" s="3">
        <v>3606.1337440579173</v>
      </c>
      <c r="L12" s="3">
        <v>11516.474037444863</v>
      </c>
      <c r="M12" s="3">
        <v>10779.556063387839</v>
      </c>
      <c r="N12" s="3">
        <v>7965.8803546710978</v>
      </c>
      <c r="O12" s="3">
        <v>15427.932356300189</v>
      </c>
      <c r="P12" s="3">
        <v>11979.949688065833</v>
      </c>
      <c r="Q12" s="3">
        <v>14947.70226043344</v>
      </c>
      <c r="R12" s="3">
        <v>8459.9154289074413</v>
      </c>
      <c r="S12" s="3">
        <v>5916.3374953010571</v>
      </c>
      <c r="T12" s="3">
        <v>8206.3729411751119</v>
      </c>
      <c r="U12" s="3">
        <v>6346.4585543794883</v>
      </c>
      <c r="V12" s="3">
        <v>11540.063824026676</v>
      </c>
      <c r="W12" s="3">
        <v>12343.649793174864</v>
      </c>
      <c r="X12" s="3">
        <v>14589.271465678639</v>
      </c>
      <c r="Y12" s="3">
        <v>12825.669385985348</v>
      </c>
      <c r="Z12" s="3">
        <v>11939.220743077214</v>
      </c>
      <c r="AA12" s="3">
        <v>15002.656779449042</v>
      </c>
      <c r="AB12" s="3">
        <v>15386.810448762635</v>
      </c>
      <c r="AC12" s="3">
        <v>7536.8916303007463</v>
      </c>
      <c r="AD12" s="3">
        <v>9849.2815258912142</v>
      </c>
      <c r="AE12" s="3">
        <v>18355.538975194562</v>
      </c>
      <c r="AF12" s="3">
        <v>9490.8912646133012</v>
      </c>
      <c r="AG12" s="3">
        <v>7648.7378311191624</v>
      </c>
      <c r="AH12" s="3">
        <v>8476.4634188922792</v>
      </c>
      <c r="AI12" s="3">
        <v>5009.4348352706102</v>
      </c>
      <c r="AJ12" s="3">
        <v>14323.229326029677</v>
      </c>
      <c r="AK12" s="3">
        <v>12854.738572712678</v>
      </c>
      <c r="AL12" s="3">
        <v>9222.7997249731598</v>
      </c>
      <c r="AM12" s="3">
        <v>10813.168294105802</v>
      </c>
      <c r="AN12" s="3">
        <v>9875.2749924285472</v>
      </c>
      <c r="AO12" s="3">
        <v>12136.5608752072</v>
      </c>
      <c r="AP12" s="3">
        <v>8014.5330229270439</v>
      </c>
      <c r="AQ12" s="3">
        <v>8662.6578066240309</v>
      </c>
      <c r="AR12" s="3">
        <v>9732.180867469755</v>
      </c>
      <c r="AS12" s="3">
        <v>12841.90552465333</v>
      </c>
      <c r="AT12" s="3">
        <v>10213.784808905359</v>
      </c>
      <c r="AU12" s="3">
        <v>7881.9062233141076</v>
      </c>
      <c r="AV12" s="3">
        <v>8701.8963609068069</v>
      </c>
      <c r="AW12" s="3">
        <v>16383.439630869238</v>
      </c>
      <c r="AX12" s="3">
        <v>17112.302786225217</v>
      </c>
      <c r="AY12" s="3">
        <v>13605.328825122886</v>
      </c>
      <c r="AZ12" s="3">
        <v>8914.3328765104325</v>
      </c>
      <c r="BA12" s="3">
        <v>13078.101432653941</v>
      </c>
      <c r="BB12" s="3">
        <v>13131.963672754593</v>
      </c>
      <c r="BC12" s="3">
        <v>13738.529603465226</v>
      </c>
      <c r="BD12" s="3">
        <v>15599.010023734683</v>
      </c>
      <c r="BE12" s="3">
        <v>13747.502568090937</v>
      </c>
      <c r="BF12" s="3">
        <v>16397.55698696119</v>
      </c>
      <c r="BG12" s="3">
        <v>16766.006325399216</v>
      </c>
    </row>
    <row r="13" spans="1:59">
      <c r="A13" s="3" t="s">
        <v>30</v>
      </c>
      <c r="B13" s="3" t="s">
        <v>31</v>
      </c>
      <c r="C13" s="3" t="s">
        <v>37</v>
      </c>
      <c r="D13" s="5">
        <v>360.149832933688</v>
      </c>
      <c r="E13" s="5">
        <v>43.177</v>
      </c>
      <c r="F13" s="3">
        <v>18082.49263191007</v>
      </c>
      <c r="G13" s="3">
        <v>17979.268597581588</v>
      </c>
      <c r="H13" s="3">
        <v>23110.481686492112</v>
      </c>
      <c r="I13" s="3">
        <v>19804.264679385069</v>
      </c>
      <c r="J13" s="3">
        <v>16431.727965500089</v>
      </c>
      <c r="K13" s="3">
        <v>20076.015938033379</v>
      </c>
      <c r="L13" s="3">
        <v>26161.915296335941</v>
      </c>
      <c r="M13" s="3">
        <v>23718.762833752811</v>
      </c>
      <c r="N13" s="3">
        <v>23121.938593961575</v>
      </c>
      <c r="O13" s="3">
        <v>20809.352975791477</v>
      </c>
      <c r="P13" s="3">
        <v>18124.330047393698</v>
      </c>
      <c r="Q13" s="3">
        <v>25370.56573647368</v>
      </c>
      <c r="R13" s="3">
        <v>21350.334593130141</v>
      </c>
      <c r="S13" s="3">
        <v>22448.212659716704</v>
      </c>
      <c r="T13" s="3">
        <v>18594.270497433019</v>
      </c>
      <c r="U13" s="3">
        <v>18256.980595496923</v>
      </c>
      <c r="V13" s="3">
        <v>41787.837591999247</v>
      </c>
      <c r="W13" s="3">
        <v>49614.119819910709</v>
      </c>
      <c r="X13" s="3">
        <v>50647.743906738826</v>
      </c>
      <c r="Y13" s="3">
        <v>38096.082317173881</v>
      </c>
      <c r="Z13" s="3">
        <v>45700.01515608342</v>
      </c>
      <c r="AA13" s="3">
        <v>37023.654656164508</v>
      </c>
      <c r="AB13" s="3">
        <v>48939.430148625899</v>
      </c>
      <c r="AC13" s="3">
        <v>41280.70267489797</v>
      </c>
      <c r="AD13" s="3">
        <v>44487.142426938837</v>
      </c>
      <c r="AE13" s="3">
        <v>43901.928288694668</v>
      </c>
      <c r="AF13" s="3">
        <v>40846.905316256576</v>
      </c>
      <c r="AG13" s="3">
        <v>29996.10147552934</v>
      </c>
      <c r="AH13" s="3">
        <v>45823.503260395599</v>
      </c>
      <c r="AI13" s="3">
        <v>35209.501789899565</v>
      </c>
      <c r="AJ13" s="3">
        <v>36151.036012501521</v>
      </c>
      <c r="AK13" s="3">
        <v>41488.273567957185</v>
      </c>
      <c r="AL13" s="3">
        <v>45262.932396517543</v>
      </c>
      <c r="AM13" s="3">
        <v>52342.876303566554</v>
      </c>
      <c r="AN13" s="3">
        <v>47793.00245044443</v>
      </c>
      <c r="AO13" s="3">
        <v>35183.581345388004</v>
      </c>
      <c r="AP13" s="3">
        <v>37465.707534524066</v>
      </c>
      <c r="AQ13" s="3">
        <v>33793.029948340904</v>
      </c>
      <c r="AR13" s="3">
        <v>38924.710549827243</v>
      </c>
      <c r="AS13" s="3">
        <v>43569.144384067804</v>
      </c>
      <c r="AT13" s="3">
        <v>39890.45968907186</v>
      </c>
      <c r="AU13" s="3">
        <v>35339.486472769357</v>
      </c>
      <c r="AV13" s="3">
        <v>37628.962817846797</v>
      </c>
      <c r="AW13" s="3">
        <v>34864.421656028986</v>
      </c>
      <c r="AX13" s="3">
        <v>44342.209234251721</v>
      </c>
      <c r="AY13" s="3">
        <v>43060.359269247703</v>
      </c>
      <c r="AZ13" s="3">
        <v>38632.26177237324</v>
      </c>
      <c r="BA13" s="3">
        <v>36414.173835520676</v>
      </c>
      <c r="BB13" s="3">
        <v>51441.496615930162</v>
      </c>
      <c r="BC13" s="3">
        <v>50860.684982207807</v>
      </c>
      <c r="BD13" s="3">
        <v>58071.152322702146</v>
      </c>
      <c r="BE13" s="3">
        <v>50560.237331917095</v>
      </c>
      <c r="BF13" s="3">
        <v>46331.727871549236</v>
      </c>
      <c r="BG13" s="3">
        <v>44709.170103885168</v>
      </c>
    </row>
    <row r="14" spans="1:59">
      <c r="A14" s="3" t="s">
        <v>32</v>
      </c>
      <c r="B14" s="3" t="s">
        <v>14</v>
      </c>
      <c r="C14" s="3" t="s">
        <v>33</v>
      </c>
      <c r="D14" s="5">
        <v>298.09629281558898</v>
      </c>
      <c r="E14" s="5">
        <v>108.5485</v>
      </c>
      <c r="F14" s="3">
        <v>32406.546036507254</v>
      </c>
      <c r="G14" s="3">
        <v>29617.423036417942</v>
      </c>
      <c r="H14" s="3">
        <v>30006.964805680549</v>
      </c>
      <c r="I14" s="3">
        <v>31360.660378681292</v>
      </c>
      <c r="J14" s="3">
        <v>31083.601535756552</v>
      </c>
      <c r="K14" s="3">
        <v>31025.733609844818</v>
      </c>
      <c r="L14" s="3">
        <v>32928.26422950493</v>
      </c>
      <c r="M14" s="3">
        <v>34546.771712932023</v>
      </c>
      <c r="N14" s="3">
        <v>4882.6688050330476</v>
      </c>
      <c r="O14" s="3">
        <v>5100.2806628490198</v>
      </c>
      <c r="P14" s="3">
        <v>5288.8552020559518</v>
      </c>
      <c r="Q14" s="3">
        <v>6279.107307133434</v>
      </c>
      <c r="R14" s="3">
        <v>5398.9495335651263</v>
      </c>
      <c r="S14" s="3">
        <v>4766.1109196533616</v>
      </c>
      <c r="T14" s="3">
        <v>5643.990571320388</v>
      </c>
      <c r="U14" s="3">
        <v>5260.7148235285031</v>
      </c>
      <c r="V14" s="3">
        <v>8031.9259832124471</v>
      </c>
      <c r="W14" s="3">
        <v>9660.4590847135878</v>
      </c>
      <c r="X14" s="3">
        <v>9760.6153758184773</v>
      </c>
      <c r="Y14" s="3">
        <v>7626.1341963887771</v>
      </c>
      <c r="Z14" s="3">
        <v>8396.6763351348927</v>
      </c>
      <c r="AA14" s="3">
        <v>10331.865025037738</v>
      </c>
      <c r="AB14" s="3">
        <v>8717.4144053234213</v>
      </c>
      <c r="AC14" s="3">
        <v>9456.1772606889281</v>
      </c>
      <c r="AD14" s="3">
        <v>7836.1496481852564</v>
      </c>
      <c r="AE14" s="3">
        <v>9548.8559032836656</v>
      </c>
      <c r="AF14" s="3">
        <v>8880.9029602907631</v>
      </c>
      <c r="AG14" s="3">
        <v>10510.564959419649</v>
      </c>
      <c r="AH14" s="3">
        <v>12512.33728651707</v>
      </c>
      <c r="AI14" s="3">
        <v>9776.2375648668167</v>
      </c>
      <c r="AJ14" s="3">
        <v>8621.5389158494017</v>
      </c>
      <c r="AK14" s="3">
        <v>9774.1823185234425</v>
      </c>
      <c r="AL14" s="3">
        <v>9498.6398711341626</v>
      </c>
      <c r="AM14" s="3">
        <v>10946.981954604869</v>
      </c>
      <c r="AN14" s="3">
        <v>10338.483512437135</v>
      </c>
      <c r="AO14" s="3">
        <v>9581.8563384685385</v>
      </c>
      <c r="AP14" s="3">
        <v>11625.593391986855</v>
      </c>
      <c r="AQ14" s="3">
        <v>10487.962592160586</v>
      </c>
      <c r="AR14" s="3">
        <v>9450.5642576914342</v>
      </c>
      <c r="AS14" s="3">
        <v>10907.547674291383</v>
      </c>
      <c r="AT14" s="3">
        <v>12190.725013801932</v>
      </c>
      <c r="AU14" s="3">
        <v>11528.646479234127</v>
      </c>
      <c r="AV14" s="3">
        <v>9725.1879252284707</v>
      </c>
      <c r="AW14" s="3">
        <v>12528.274832495892</v>
      </c>
      <c r="AX14" s="3">
        <v>11111.781989882888</v>
      </c>
      <c r="AY14" s="3">
        <v>12940.321288191708</v>
      </c>
      <c r="AZ14" s="3">
        <v>11816.109849932593</v>
      </c>
      <c r="BA14" s="3">
        <v>11325.128670612559</v>
      </c>
      <c r="BB14" s="3">
        <v>2630.7984067628086</v>
      </c>
      <c r="BC14" s="3">
        <v>2632.7711014833139</v>
      </c>
      <c r="BD14" s="3">
        <v>2983.7288349850501</v>
      </c>
      <c r="BE14" s="3">
        <v>2649.3571241057989</v>
      </c>
      <c r="BF14" s="3">
        <v>2741.4830720882187</v>
      </c>
      <c r="BG14" s="3">
        <v>2733.0975261316626</v>
      </c>
    </row>
    <row r="15" spans="1:59">
      <c r="A15" s="4"/>
      <c r="B15" s="4"/>
      <c r="C15" s="4"/>
      <c r="D15" s="4"/>
      <c r="E15" s="4"/>
      <c r="F15" s="4">
        <f>SUM(F3:F14)</f>
        <v>487124.43486601079</v>
      </c>
      <c r="G15" s="4">
        <f t="shared" ref="G15:BG15" si="0">SUM(G3:G14)</f>
        <v>543805.57090625586</v>
      </c>
      <c r="H15" s="4">
        <f t="shared" si="0"/>
        <v>573875.44573879591</v>
      </c>
      <c r="I15" s="4">
        <f t="shared" si="0"/>
        <v>586653.02283880068</v>
      </c>
      <c r="J15" s="4">
        <f t="shared" si="0"/>
        <v>563595.78434940556</v>
      </c>
      <c r="K15" s="4">
        <f t="shared" si="0"/>
        <v>542733.09729353304</v>
      </c>
      <c r="L15" s="4">
        <f t="shared" si="0"/>
        <v>582946.83015564363</v>
      </c>
      <c r="M15" s="4">
        <f t="shared" si="0"/>
        <v>619559.36257182516</v>
      </c>
      <c r="N15" s="4">
        <f t="shared" si="0"/>
        <v>534025.8339554941</v>
      </c>
      <c r="O15" s="4">
        <f t="shared" si="0"/>
        <v>556645.13875452941</v>
      </c>
      <c r="P15" s="4">
        <f t="shared" si="0"/>
        <v>546445.93345723231</v>
      </c>
      <c r="Q15" s="4">
        <f t="shared" si="0"/>
        <v>598995.18173916207</v>
      </c>
      <c r="R15" s="4">
        <f t="shared" si="0"/>
        <v>615527.20534185204</v>
      </c>
      <c r="S15" s="4">
        <f t="shared" si="0"/>
        <v>588986.34597529611</v>
      </c>
      <c r="T15" s="4">
        <f t="shared" si="0"/>
        <v>610277.13905937935</v>
      </c>
      <c r="U15" s="4">
        <f t="shared" si="0"/>
        <v>649913.62002317049</v>
      </c>
      <c r="V15" s="4">
        <f t="shared" si="0"/>
        <v>531279.53966702009</v>
      </c>
      <c r="W15" s="4">
        <f t="shared" si="0"/>
        <v>507644.2209031969</v>
      </c>
      <c r="X15" s="4">
        <f t="shared" si="0"/>
        <v>551715.05240895681</v>
      </c>
      <c r="Y15" s="4">
        <f t="shared" si="0"/>
        <v>509704.95376545878</v>
      </c>
      <c r="Z15" s="4">
        <f t="shared" si="0"/>
        <v>501560.60066729842</v>
      </c>
      <c r="AA15" s="4">
        <f t="shared" si="0"/>
        <v>541760.92529926938</v>
      </c>
      <c r="AB15" s="4">
        <f t="shared" si="0"/>
        <v>528800.10854008864</v>
      </c>
      <c r="AC15" s="4">
        <f t="shared" si="0"/>
        <v>965948.90124508354</v>
      </c>
      <c r="AD15" s="4">
        <f t="shared" si="0"/>
        <v>633382.14335197757</v>
      </c>
      <c r="AE15" s="4">
        <f t="shared" si="0"/>
        <v>684715.56796926283</v>
      </c>
      <c r="AF15" s="4">
        <f t="shared" si="0"/>
        <v>661043.64673217502</v>
      </c>
      <c r="AG15" s="4">
        <f t="shared" si="0"/>
        <v>630311.34404835966</v>
      </c>
      <c r="AH15" s="4">
        <f t="shared" si="0"/>
        <v>659552.85766869294</v>
      </c>
      <c r="AI15" s="4">
        <f t="shared" si="0"/>
        <v>608050.86614134838</v>
      </c>
      <c r="AJ15" s="4">
        <f t="shared" si="0"/>
        <v>639306.96764235175</v>
      </c>
      <c r="AK15" s="4">
        <f t="shared" si="0"/>
        <v>623523.02644590184</v>
      </c>
      <c r="AL15" s="4">
        <f t="shared" si="0"/>
        <v>596090.10541763017</v>
      </c>
      <c r="AM15" s="4">
        <f t="shared" si="0"/>
        <v>572584.36205010081</v>
      </c>
      <c r="AN15" s="4">
        <f t="shared" si="0"/>
        <v>567537.2518410898</v>
      </c>
      <c r="AO15" s="4">
        <f t="shared" si="0"/>
        <v>590247.23592040478</v>
      </c>
      <c r="AP15" s="4">
        <f t="shared" si="0"/>
        <v>597725.02922094869</v>
      </c>
      <c r="AQ15" s="4">
        <f t="shared" si="0"/>
        <v>643355.99838060071</v>
      </c>
      <c r="AR15" s="4">
        <f t="shared" si="0"/>
        <v>671403.52164698008</v>
      </c>
      <c r="AS15" s="4">
        <f t="shared" si="0"/>
        <v>663135.95858576067</v>
      </c>
      <c r="AT15" s="4">
        <f t="shared" si="0"/>
        <v>561262.871924037</v>
      </c>
      <c r="AU15" s="4">
        <f t="shared" si="0"/>
        <v>594265.12014217314</v>
      </c>
      <c r="AV15" s="4">
        <f t="shared" si="0"/>
        <v>537636.42275611241</v>
      </c>
      <c r="AW15" s="4">
        <f t="shared" si="0"/>
        <v>536043.22900767438</v>
      </c>
      <c r="AX15" s="4">
        <f t="shared" si="0"/>
        <v>576014.348638108</v>
      </c>
      <c r="AY15" s="4">
        <f t="shared" si="0"/>
        <v>690817.62700232468</v>
      </c>
      <c r="AZ15" s="4">
        <f t="shared" si="0"/>
        <v>651117.55597248173</v>
      </c>
      <c r="BA15" s="4">
        <f t="shared" si="0"/>
        <v>570497.23175560648</v>
      </c>
      <c r="BB15" s="4">
        <f t="shared" si="0"/>
        <v>608323.58722410677</v>
      </c>
      <c r="BC15" s="4">
        <f t="shared" si="0"/>
        <v>612258.75489438954</v>
      </c>
      <c r="BD15" s="4">
        <f t="shared" si="0"/>
        <v>618849.56484959659</v>
      </c>
      <c r="BE15" s="4">
        <f t="shared" si="0"/>
        <v>646865.78057425341</v>
      </c>
      <c r="BF15" s="4">
        <f t="shared" si="0"/>
        <v>611937.3695339855</v>
      </c>
      <c r="BG15" s="4">
        <f t="shared" si="0"/>
        <v>615881.34354690241</v>
      </c>
    </row>
    <row r="16" spans="1:59">
      <c r="A16" s="4"/>
      <c r="B16" s="4"/>
      <c r="C16" s="4"/>
      <c r="D16" s="4"/>
      <c r="E16" s="4"/>
      <c r="F16" s="4"/>
      <c r="G16" s="4"/>
      <c r="H16" s="4" t="s">
        <v>34</v>
      </c>
      <c r="I16" s="4" t="s">
        <v>35</v>
      </c>
      <c r="J16" s="4" t="s">
        <v>36</v>
      </c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</row>
    <row r="17" spans="1:59">
      <c r="A17" s="4"/>
      <c r="B17" s="4"/>
      <c r="C17" s="4"/>
      <c r="D17" s="4"/>
      <c r="E17" s="4"/>
      <c r="F17" s="4" t="s">
        <v>39</v>
      </c>
      <c r="G17" s="4">
        <f>AVERAGE(F15:M15)</f>
        <v>562536.6935900338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</row>
    <row r="18" spans="1:59">
      <c r="A18" s="4"/>
      <c r="B18" s="4"/>
      <c r="C18" s="4"/>
      <c r="D18" s="4"/>
      <c r="E18" s="4"/>
      <c r="F18" s="4" t="s">
        <v>40</v>
      </c>
      <c r="G18" s="4">
        <f>AVERAGE(N15:U15)</f>
        <v>587602.04978826444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</row>
    <row r="19" spans="1:59">
      <c r="A19" s="4"/>
      <c r="B19" s="4"/>
      <c r="C19" s="4"/>
      <c r="D19" s="4"/>
      <c r="E19" s="4"/>
      <c r="F19" s="4" t="s">
        <v>41</v>
      </c>
      <c r="G19" s="4">
        <f>AVERAGE(V15:AC15)</f>
        <v>579801.78781204659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</row>
    <row r="20" spans="1:59">
      <c r="A20" s="4"/>
      <c r="B20" s="4"/>
      <c r="C20" s="4"/>
      <c r="D20" s="4"/>
      <c r="E20" s="4"/>
      <c r="F20" s="4" t="s">
        <v>42</v>
      </c>
      <c r="G20" s="4">
        <f>AVERAGE(AD15:AK15)</f>
        <v>642485.80250000872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</row>
    <row r="21" spans="1:59">
      <c r="A21" s="4"/>
      <c r="B21" s="4"/>
      <c r="C21" s="4"/>
      <c r="D21" s="4"/>
      <c r="E21" s="4"/>
      <c r="F21" s="4" t="s">
        <v>43</v>
      </c>
      <c r="G21" s="4">
        <f>AVERAGE(AT15:BA15)</f>
        <v>589706.8008998147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</row>
    <row r="22" spans="1:59">
      <c r="A22" s="4"/>
      <c r="B22" s="4"/>
      <c r="C22" s="4"/>
      <c r="D22" s="4"/>
      <c r="E22" s="4"/>
      <c r="F22" s="4" t="s">
        <v>44</v>
      </c>
      <c r="G22" s="4">
        <f>AVERAGE(AL15:AS15)</f>
        <v>612759.93288293947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</row>
  </sheetData>
  <phoneticPr fontId="1" type="noConversion"/>
  <conditionalFormatting sqref="C5">
    <cfRule type="duplicateValues" dxfId="8" priority="9"/>
  </conditionalFormatting>
  <conditionalFormatting sqref="C6">
    <cfRule type="duplicateValues" dxfId="7" priority="8"/>
  </conditionalFormatting>
  <conditionalFormatting sqref="C7">
    <cfRule type="duplicateValues" dxfId="6" priority="7"/>
  </conditionalFormatting>
  <conditionalFormatting sqref="C9">
    <cfRule type="duplicateValues" dxfId="5" priority="6"/>
  </conditionalFormatting>
  <conditionalFormatting sqref="C10">
    <cfRule type="duplicateValues" dxfId="4" priority="5"/>
  </conditionalFormatting>
  <conditionalFormatting sqref="C11">
    <cfRule type="duplicateValues" dxfId="3" priority="4"/>
  </conditionalFormatting>
  <conditionalFormatting sqref="C3">
    <cfRule type="duplicateValues" dxfId="2" priority="3"/>
  </conditionalFormatting>
  <conditionalFormatting sqref="C1">
    <cfRule type="duplicateValues" dxfId="1" priority="2"/>
  </conditionalFormatting>
  <conditionalFormatting sqref="C1">
    <cfRule type="duplicateValues" dxfId="0" priority="1"/>
  </conditionalFormatting>
  <hyperlinks>
    <hyperlink ref="C2" r:id="rId1" tooltip="file:///C:\Users\hxxy\AppData\Local\youdao\DictBeta\Application\7.5.2.0\resultui\dict\?keyword=glycoside" display="Glycosides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hxxy</dc:creator>
  <cp:lastModifiedBy>hxxy</cp:lastModifiedBy>
  <dcterms:created xsi:type="dcterms:W3CDTF">2019-04-08T09:03:53Z</dcterms:created>
  <dcterms:modified xsi:type="dcterms:W3CDTF">2019-05-15T07:50:36Z</dcterms:modified>
</cp:coreProperties>
</file>